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60" windowHeight="8730" activeTab="0"/>
  </bookViews>
  <sheets>
    <sheet name="MMS" sheetId="1" r:id="rId1"/>
    <sheet name="DnD" sheetId="2" r:id="rId2"/>
    <sheet name="Sheet2" sheetId="3" r:id="rId3"/>
    <sheet name="Sheet3" sheetId="4" r:id="rId4"/>
  </sheets>
  <definedNames>
    <definedName name="valid_job">'MMS'!#REF!</definedName>
  </definedNames>
  <calcPr fullCalcOnLoad="1"/>
</workbook>
</file>

<file path=xl/sharedStrings.xml><?xml version="1.0" encoding="utf-8"?>
<sst xmlns="http://schemas.openxmlformats.org/spreadsheetml/2006/main" count="495" uniqueCount="95">
  <si>
    <t>Year</t>
  </si>
  <si>
    <t>Task</t>
  </si>
  <si>
    <t>Group</t>
  </si>
  <si>
    <t>FTE-yr</t>
  </si>
  <si>
    <t>Cost</t>
  </si>
  <si>
    <t>Total</t>
  </si>
  <si>
    <t>FY09</t>
  </si>
  <si>
    <t>ASD</t>
  </si>
  <si>
    <t>Role</t>
  </si>
  <si>
    <t>(k$)</t>
  </si>
  <si>
    <t>Area Physicist</t>
  </si>
  <si>
    <t>Area Manager</t>
  </si>
  <si>
    <t>MFD</t>
  </si>
  <si>
    <t>Mechanical technician</t>
  </si>
  <si>
    <t>Drain and dry magnet coils</t>
  </si>
  <si>
    <t>RF technician</t>
  </si>
  <si>
    <t>Klys</t>
  </si>
  <si>
    <t>Drain and dry H2O for vacuum chambers</t>
  </si>
  <si>
    <t>Electrical technician</t>
  </si>
  <si>
    <t>CEF</t>
  </si>
  <si>
    <t>Maintain tunnel water drain systems</t>
  </si>
  <si>
    <t>Maintain tunnel lighting systems</t>
  </si>
  <si>
    <t>J. Seeman</t>
  </si>
  <si>
    <t>Secure electrical hazards</t>
  </si>
  <si>
    <t>Secure mechanical hazards</t>
  </si>
  <si>
    <t>Mechanical engineer</t>
  </si>
  <si>
    <t>Mechanical supervisor</t>
  </si>
  <si>
    <t>Secure the RF system</t>
  </si>
  <si>
    <t>Maintain tunnel mechanical systems</t>
  </si>
  <si>
    <t>Electrical supervisor</t>
  </si>
  <si>
    <t>Cost for labor</t>
  </si>
  <si>
    <t>FY10</t>
  </si>
  <si>
    <t>Maintain tunnel fire-protection systems</t>
  </si>
  <si>
    <t>Documentation</t>
  </si>
  <si>
    <t>Document PEP-II components</t>
  </si>
  <si>
    <t>Maintain tunnel safety walkthrus</t>
  </si>
  <si>
    <t>Security Officer</t>
  </si>
  <si>
    <t>Controls maintenance</t>
  </si>
  <si>
    <t>Documentation Supervisor</t>
  </si>
  <si>
    <t>Keep control system reading safety systems</t>
  </si>
  <si>
    <t>CSE</t>
  </si>
  <si>
    <t>Crane maintenance/checks</t>
  </si>
  <si>
    <t>Secure and certify cranes in IR halls</t>
  </si>
  <si>
    <t>Controls maintenance sprv</t>
  </si>
  <si>
    <t>PEP-II accelerator work:</t>
  </si>
  <si>
    <t>Tunnel facility maintenance and security:</t>
  </si>
  <si>
    <t>Coordinate MMS</t>
  </si>
  <si>
    <t>FY08</t>
  </si>
  <si>
    <t>Totals</t>
  </si>
  <si>
    <t>PEP-II Minimum Maintenance State Effort</t>
  </si>
  <si>
    <t>M&amp;S</t>
  </si>
  <si>
    <t>(FTE=130k$)</t>
  </si>
  <si>
    <t>Safety and supervision</t>
  </si>
  <si>
    <t>ESH</t>
  </si>
  <si>
    <t>ESH activities</t>
  </si>
  <si>
    <t>PEP-II DND Planning Budget</t>
  </si>
  <si>
    <t>PEP-II DND Planning Team:</t>
  </si>
  <si>
    <t>DND Manager</t>
  </si>
  <si>
    <t>Coordinate DND</t>
  </si>
  <si>
    <t>Facilities Engineer</t>
  </si>
  <si>
    <t>ESH Engineer</t>
  </si>
  <si>
    <t>Electrical Engineer</t>
  </si>
  <si>
    <t>Power</t>
  </si>
  <si>
    <t>HEP Job Category</t>
  </si>
  <si>
    <t>Lights, water pumps, sumps, safety systems</t>
  </si>
  <si>
    <t>FY11:</t>
  </si>
  <si>
    <t>FY10:</t>
  </si>
  <si>
    <t>FY2009:</t>
  </si>
  <si>
    <t>FY11</t>
  </si>
  <si>
    <t>PEP-II MMS and D&amp;D Plan Cost Estimations</t>
  </si>
  <si>
    <t>PEP-II D&amp;D Effort</t>
  </si>
  <si>
    <t>D&amp;D documentation</t>
  </si>
  <si>
    <t>ETS</t>
  </si>
  <si>
    <t>RF engineer</t>
  </si>
  <si>
    <t>Explore RF removal plans</t>
  </si>
  <si>
    <t>Develop document for PEP-II D&amp;D</t>
  </si>
  <si>
    <t>Explore mechanical removal plans</t>
  </si>
  <si>
    <t>Explore release an suspension materials</t>
  </si>
  <si>
    <t>Explore rad waste chacterization</t>
  </si>
  <si>
    <t>FY2010:</t>
  </si>
  <si>
    <t>FY2010</t>
  </si>
  <si>
    <t>PEP-II D&amp;D work:</t>
  </si>
  <si>
    <t>PEP-II D&amp;D  work:</t>
  </si>
  <si>
    <t>Develop export and shipping documentation</t>
  </si>
  <si>
    <t>Explore shipping protocols and containers</t>
  </si>
  <si>
    <t>FY2011:</t>
  </si>
  <si>
    <t>FY2011</t>
  </si>
  <si>
    <t>FY2012:</t>
  </si>
  <si>
    <t>Contractor</t>
  </si>
  <si>
    <t>Cost removal plan</t>
  </si>
  <si>
    <t>FY2012</t>
  </si>
  <si>
    <t>Cost rad waste burial plan</t>
  </si>
  <si>
    <t>Develop zoning calculation documentation</t>
  </si>
  <si>
    <t>Coordinate D&amp;D planning</t>
  </si>
  <si>
    <t>Coordinate MMS planning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</si>
</sst>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\-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166" fontId="3" fillId="0" borderId="0" xfId="15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145"/>
  <sheetViews>
    <sheetView tabSelected="1" zoomScale="85" zoomScaleNormal="85" workbookViewId="0" topLeftCell="A15">
      <selection activeCell="C66" sqref="C66"/>
    </sheetView>
  </sheetViews>
  <sheetFormatPr defaultColWidth="9.140625" defaultRowHeight="12.75"/>
  <cols>
    <col min="1" max="1" width="8.28125" style="2" customWidth="1"/>
    <col min="2" max="2" width="23.57421875" style="2" customWidth="1"/>
    <col min="3" max="3" width="35.7109375" style="2" customWidth="1"/>
    <col min="4" max="4" width="6.57421875" style="2" customWidth="1"/>
    <col min="5" max="5" width="7.421875" style="5" customWidth="1"/>
    <col min="6" max="6" width="7.8515625" style="2" customWidth="1"/>
    <col min="7" max="7" width="12.7109375" style="2" customWidth="1"/>
    <col min="8" max="8" width="7.8515625" style="2" customWidth="1"/>
    <col min="9" max="16384" width="9.140625" style="2" customWidth="1"/>
  </cols>
  <sheetData>
    <row r="1" spans="1:7" ht="12.75">
      <c r="A1" s="1" t="s">
        <v>69</v>
      </c>
      <c r="E1" s="5" t="s">
        <v>22</v>
      </c>
      <c r="G1" s="3">
        <v>39875</v>
      </c>
    </row>
    <row r="3" ht="12.75">
      <c r="A3" s="1" t="s">
        <v>49</v>
      </c>
    </row>
    <row r="4" spans="1:8" ht="12.75">
      <c r="A4" s="2" t="s">
        <v>0</v>
      </c>
      <c r="B4" s="2" t="s">
        <v>8</v>
      </c>
      <c r="C4" s="2" t="s">
        <v>1</v>
      </c>
      <c r="D4" s="2" t="s">
        <v>2</v>
      </c>
      <c r="E4" s="7" t="s">
        <v>3</v>
      </c>
      <c r="F4" s="8" t="s">
        <v>50</v>
      </c>
      <c r="G4" s="8" t="s">
        <v>30</v>
      </c>
      <c r="H4" s="8" t="s">
        <v>5</v>
      </c>
    </row>
    <row r="5" spans="5:8" ht="12.75">
      <c r="E5" s="7"/>
      <c r="F5" s="8" t="s">
        <v>9</v>
      </c>
      <c r="G5" s="8" t="s">
        <v>9</v>
      </c>
      <c r="H5" s="8" t="s">
        <v>4</v>
      </c>
    </row>
    <row r="6" spans="5:8" ht="12.75">
      <c r="E6" s="7"/>
      <c r="F6" s="8"/>
      <c r="G6" s="8"/>
      <c r="H6" s="8" t="s">
        <v>9</v>
      </c>
    </row>
    <row r="7" spans="1:5" s="1" customFormat="1" ht="12.75">
      <c r="A7" s="1" t="s">
        <v>67</v>
      </c>
      <c r="E7" s="6"/>
    </row>
    <row r="9" ht="12.75">
      <c r="A9" s="1" t="s">
        <v>44</v>
      </c>
    </row>
    <row r="10" spans="1:8" ht="12.75">
      <c r="A10" s="2" t="s">
        <v>6</v>
      </c>
      <c r="B10" s="2" t="s">
        <v>11</v>
      </c>
      <c r="C10" s="2" t="s">
        <v>46</v>
      </c>
      <c r="D10" s="2" t="s">
        <v>7</v>
      </c>
      <c r="E10" s="5">
        <v>0.5</v>
      </c>
      <c r="F10" s="2">
        <v>15</v>
      </c>
      <c r="G10" s="2">
        <v>100</v>
      </c>
      <c r="H10" s="2">
        <f aca="true" t="shared" si="0" ref="H10:H19">SUM(F10:G10)</f>
        <v>115</v>
      </c>
    </row>
    <row r="11" spans="1:8" ht="12.75">
      <c r="A11" s="2" t="s">
        <v>6</v>
      </c>
      <c r="B11" s="2" t="s">
        <v>10</v>
      </c>
      <c r="C11" s="2" t="s">
        <v>46</v>
      </c>
      <c r="D11" s="2" t="s">
        <v>7</v>
      </c>
      <c r="E11" s="5">
        <v>0.25</v>
      </c>
      <c r="F11" s="2">
        <v>5</v>
      </c>
      <c r="G11" s="2">
        <v>67</v>
      </c>
      <c r="H11" s="2">
        <f t="shared" si="0"/>
        <v>72</v>
      </c>
    </row>
    <row r="12" spans="1:8" ht="12.75">
      <c r="A12" s="2" t="s">
        <v>6</v>
      </c>
      <c r="B12" s="2" t="s">
        <v>33</v>
      </c>
      <c r="C12" s="2" t="s">
        <v>34</v>
      </c>
      <c r="D12" s="2" t="s">
        <v>7</v>
      </c>
      <c r="E12" s="5">
        <v>0.25</v>
      </c>
      <c r="F12" s="2">
        <v>5</v>
      </c>
      <c r="G12" s="2">
        <v>50</v>
      </c>
      <c r="H12" s="2">
        <f t="shared" si="0"/>
        <v>55</v>
      </c>
    </row>
    <row r="13" spans="1:8" ht="12.75">
      <c r="A13" s="2" t="s">
        <v>6</v>
      </c>
      <c r="B13" s="2" t="s">
        <v>38</v>
      </c>
      <c r="C13" s="2" t="s">
        <v>34</v>
      </c>
      <c r="D13" s="2" t="s">
        <v>7</v>
      </c>
      <c r="E13" s="5">
        <v>0.15</v>
      </c>
      <c r="F13" s="2">
        <v>5</v>
      </c>
      <c r="G13" s="2">
        <v>30</v>
      </c>
      <c r="H13" s="2">
        <f t="shared" si="0"/>
        <v>35</v>
      </c>
    </row>
    <row r="14" spans="1:8" ht="12.75">
      <c r="A14" s="2" t="s">
        <v>6</v>
      </c>
      <c r="B14" s="2" t="s">
        <v>25</v>
      </c>
      <c r="C14" s="2" t="s">
        <v>24</v>
      </c>
      <c r="D14" s="2" t="s">
        <v>7</v>
      </c>
      <c r="E14" s="5">
        <v>0.1</v>
      </c>
      <c r="F14" s="2">
        <v>5</v>
      </c>
      <c r="G14" s="2">
        <v>20</v>
      </c>
      <c r="H14" s="2">
        <f t="shared" si="0"/>
        <v>25</v>
      </c>
    </row>
    <row r="15" spans="1:8" ht="12.75">
      <c r="A15" s="2" t="s">
        <v>6</v>
      </c>
      <c r="B15" s="2" t="s">
        <v>13</v>
      </c>
      <c r="C15" s="2" t="s">
        <v>14</v>
      </c>
      <c r="D15" s="2" t="s">
        <v>12</v>
      </c>
      <c r="E15" s="5">
        <v>1</v>
      </c>
      <c r="F15" s="2">
        <v>50</v>
      </c>
      <c r="G15" s="2">
        <v>180</v>
      </c>
      <c r="H15" s="2">
        <f t="shared" si="0"/>
        <v>230</v>
      </c>
    </row>
    <row r="16" spans="1:8" ht="12.75">
      <c r="A16" s="2" t="s">
        <v>6</v>
      </c>
      <c r="B16" s="2" t="s">
        <v>26</v>
      </c>
      <c r="C16" s="2" t="s">
        <v>14</v>
      </c>
      <c r="D16" s="2" t="s">
        <v>12</v>
      </c>
      <c r="E16" s="5">
        <v>0.25</v>
      </c>
      <c r="F16" s="2">
        <v>10</v>
      </c>
      <c r="G16" s="2">
        <v>50</v>
      </c>
      <c r="H16" s="4">
        <f t="shared" si="0"/>
        <v>60</v>
      </c>
    </row>
    <row r="17" spans="1:8" ht="12.75">
      <c r="A17" s="2" t="s">
        <v>6</v>
      </c>
      <c r="B17" s="2" t="s">
        <v>13</v>
      </c>
      <c r="C17" s="2" t="s">
        <v>17</v>
      </c>
      <c r="D17" s="2" t="s">
        <v>12</v>
      </c>
      <c r="E17" s="5">
        <v>1</v>
      </c>
      <c r="F17" s="2">
        <v>65</v>
      </c>
      <c r="G17" s="2">
        <v>180</v>
      </c>
      <c r="H17" s="2">
        <f t="shared" si="0"/>
        <v>245</v>
      </c>
    </row>
    <row r="18" spans="1:8" ht="12.75">
      <c r="A18" s="2" t="s">
        <v>6</v>
      </c>
      <c r="B18" s="2" t="s">
        <v>26</v>
      </c>
      <c r="C18" s="2" t="s">
        <v>17</v>
      </c>
      <c r="D18" s="2" t="s">
        <v>12</v>
      </c>
      <c r="E18" s="5">
        <v>0.25</v>
      </c>
      <c r="F18" s="2">
        <v>10</v>
      </c>
      <c r="G18" s="2">
        <v>33</v>
      </c>
      <c r="H18" s="2">
        <f t="shared" si="0"/>
        <v>43</v>
      </c>
    </row>
    <row r="19" spans="1:8" ht="12.75">
      <c r="A19" s="2" t="s">
        <v>6</v>
      </c>
      <c r="B19" s="2" t="s">
        <v>15</v>
      </c>
      <c r="C19" s="2" t="s">
        <v>27</v>
      </c>
      <c r="D19" s="2" t="s">
        <v>16</v>
      </c>
      <c r="E19" s="5">
        <v>0.25</v>
      </c>
      <c r="F19" s="2">
        <v>60</v>
      </c>
      <c r="G19" s="2">
        <v>50</v>
      </c>
      <c r="H19" s="2">
        <f t="shared" si="0"/>
        <v>110</v>
      </c>
    </row>
    <row r="20" ht="12.75">
      <c r="A20" s="1" t="s">
        <v>45</v>
      </c>
    </row>
    <row r="21" spans="1:8" ht="12.75">
      <c r="A21" s="2" t="s">
        <v>6</v>
      </c>
      <c r="B21" s="2" t="s">
        <v>13</v>
      </c>
      <c r="C21" s="2" t="s">
        <v>32</v>
      </c>
      <c r="D21" s="2" t="s">
        <v>19</v>
      </c>
      <c r="E21" s="5">
        <v>0.2</v>
      </c>
      <c r="F21" s="2">
        <v>10</v>
      </c>
      <c r="G21" s="2">
        <v>36</v>
      </c>
      <c r="H21" s="2">
        <f aca="true" t="shared" si="1" ref="H21:H31">SUM(F21:G21)</f>
        <v>46</v>
      </c>
    </row>
    <row r="22" spans="1:8" ht="12.75">
      <c r="A22" s="2" t="s">
        <v>6</v>
      </c>
      <c r="B22" s="2" t="s">
        <v>13</v>
      </c>
      <c r="C22" s="2" t="s">
        <v>20</v>
      </c>
      <c r="D22" s="2" t="s">
        <v>19</v>
      </c>
      <c r="E22" s="5">
        <v>0.2</v>
      </c>
      <c r="F22" s="2">
        <v>60</v>
      </c>
      <c r="G22" s="2">
        <v>36</v>
      </c>
      <c r="H22" s="2">
        <f t="shared" si="1"/>
        <v>96</v>
      </c>
    </row>
    <row r="23" spans="1:8" ht="12.75">
      <c r="A23" s="2" t="s">
        <v>6</v>
      </c>
      <c r="B23" s="2" t="s">
        <v>26</v>
      </c>
      <c r="C23" s="2" t="s">
        <v>28</v>
      </c>
      <c r="D23" s="2" t="s">
        <v>19</v>
      </c>
      <c r="E23" s="5">
        <v>0.2</v>
      </c>
      <c r="F23" s="2">
        <v>10</v>
      </c>
      <c r="G23" s="2">
        <v>36</v>
      </c>
      <c r="H23" s="2">
        <f t="shared" si="1"/>
        <v>46</v>
      </c>
    </row>
    <row r="24" spans="1:8" ht="12.75">
      <c r="A24" s="2" t="s">
        <v>6</v>
      </c>
      <c r="B24" s="2" t="s">
        <v>18</v>
      </c>
      <c r="C24" s="2" t="s">
        <v>21</v>
      </c>
      <c r="D24" s="2" t="s">
        <v>19</v>
      </c>
      <c r="E24" s="5">
        <v>0.1</v>
      </c>
      <c r="F24" s="2">
        <v>20</v>
      </c>
      <c r="G24" s="2">
        <v>18</v>
      </c>
      <c r="H24" s="2">
        <f t="shared" si="1"/>
        <v>38</v>
      </c>
    </row>
    <row r="25" spans="1:8" ht="12.75">
      <c r="A25" s="2" t="s">
        <v>6</v>
      </c>
      <c r="B25" s="2" t="s">
        <v>29</v>
      </c>
      <c r="C25" s="2" t="s">
        <v>21</v>
      </c>
      <c r="D25" s="2" t="s">
        <v>19</v>
      </c>
      <c r="E25" s="5">
        <v>0.1</v>
      </c>
      <c r="F25" s="2">
        <v>10</v>
      </c>
      <c r="G25" s="2">
        <v>18</v>
      </c>
      <c r="H25" s="2">
        <f t="shared" si="1"/>
        <v>28</v>
      </c>
    </row>
    <row r="26" spans="1:8" ht="12.75">
      <c r="A26" s="2" t="s">
        <v>6</v>
      </c>
      <c r="B26" s="2" t="s">
        <v>36</v>
      </c>
      <c r="C26" s="2" t="s">
        <v>35</v>
      </c>
      <c r="D26" s="2" t="s">
        <v>7</v>
      </c>
      <c r="E26" s="5">
        <v>0.1</v>
      </c>
      <c r="F26" s="2">
        <v>0</v>
      </c>
      <c r="G26" s="2">
        <v>18</v>
      </c>
      <c r="H26" s="2">
        <f t="shared" si="1"/>
        <v>18</v>
      </c>
    </row>
    <row r="27" spans="1:8" ht="12.75">
      <c r="A27" s="2" t="s">
        <v>6</v>
      </c>
      <c r="B27" s="2" t="s">
        <v>54</v>
      </c>
      <c r="C27" s="2" t="s">
        <v>52</v>
      </c>
      <c r="D27" s="2" t="s">
        <v>53</v>
      </c>
      <c r="E27" s="5">
        <v>0.1</v>
      </c>
      <c r="F27" s="2">
        <v>20</v>
      </c>
      <c r="G27" s="2">
        <v>18</v>
      </c>
      <c r="H27" s="2">
        <f t="shared" si="1"/>
        <v>38</v>
      </c>
    </row>
    <row r="28" spans="1:8" ht="12.75">
      <c r="A28" s="2" t="s">
        <v>6</v>
      </c>
      <c r="B28" s="2" t="s">
        <v>41</v>
      </c>
      <c r="C28" s="2" t="s">
        <v>42</v>
      </c>
      <c r="D28" s="2" t="s">
        <v>40</v>
      </c>
      <c r="E28" s="5">
        <v>0.1</v>
      </c>
      <c r="F28" s="2">
        <v>13</v>
      </c>
      <c r="G28" s="2">
        <v>18</v>
      </c>
      <c r="H28" s="2">
        <f t="shared" si="1"/>
        <v>31</v>
      </c>
    </row>
    <row r="29" spans="1:8" ht="12.75">
      <c r="A29" s="2" t="s">
        <v>6</v>
      </c>
      <c r="B29" s="2" t="s">
        <v>37</v>
      </c>
      <c r="C29" s="2" t="s">
        <v>39</v>
      </c>
      <c r="D29" s="2" t="s">
        <v>40</v>
      </c>
      <c r="E29" s="5">
        <v>0.1</v>
      </c>
      <c r="F29" s="2">
        <v>15</v>
      </c>
      <c r="G29" s="2">
        <v>18</v>
      </c>
      <c r="H29" s="2">
        <f t="shared" si="1"/>
        <v>33</v>
      </c>
    </row>
    <row r="30" spans="1:8" ht="12.75">
      <c r="A30" s="2" t="s">
        <v>6</v>
      </c>
      <c r="B30" s="2" t="s">
        <v>43</v>
      </c>
      <c r="C30" s="2" t="s">
        <v>39</v>
      </c>
      <c r="D30" s="2" t="s">
        <v>40</v>
      </c>
      <c r="E30" s="5">
        <v>0.1</v>
      </c>
      <c r="F30" s="2">
        <v>5</v>
      </c>
      <c r="G30" s="2">
        <v>20</v>
      </c>
      <c r="H30" s="2">
        <f>SUM(F30:G30)</f>
        <v>25</v>
      </c>
    </row>
    <row r="31" spans="1:8" ht="12.75">
      <c r="A31" s="2" t="s">
        <v>6</v>
      </c>
      <c r="B31" s="2" t="s">
        <v>62</v>
      </c>
      <c r="C31" s="2" t="s">
        <v>64</v>
      </c>
      <c r="F31" s="2">
        <v>514</v>
      </c>
      <c r="G31" s="2">
        <v>10</v>
      </c>
      <c r="H31" s="2">
        <f t="shared" si="1"/>
        <v>524</v>
      </c>
    </row>
    <row r="33" spans="1:8" s="1" customFormat="1" ht="12.75">
      <c r="A33" s="1" t="s">
        <v>6</v>
      </c>
      <c r="B33" s="1" t="s">
        <v>48</v>
      </c>
      <c r="E33" s="6">
        <f>SUM(E10:E31)</f>
        <v>5.299999999999998</v>
      </c>
      <c r="F33" s="1">
        <f>SUM(F10:F31)</f>
        <v>907</v>
      </c>
      <c r="G33" s="1">
        <f>SUM(G10:G31)</f>
        <v>1006</v>
      </c>
      <c r="H33" s="1">
        <f>SUM(H10:H31)</f>
        <v>1913</v>
      </c>
    </row>
    <row r="34" s="1" customFormat="1" ht="12.75">
      <c r="E34" s="6"/>
    </row>
    <row r="35" spans="1:5" s="1" customFormat="1" ht="12.75">
      <c r="A35" s="1" t="s">
        <v>66</v>
      </c>
      <c r="E35" s="6"/>
    </row>
    <row r="36" s="1" customFormat="1" ht="12.75">
      <c r="E36" s="6"/>
    </row>
    <row r="37" ht="12.75">
      <c r="A37" s="1" t="s">
        <v>44</v>
      </c>
    </row>
    <row r="38" spans="1:8" ht="12.75">
      <c r="A38" s="2" t="s">
        <v>31</v>
      </c>
      <c r="B38" s="2" t="s">
        <v>11</v>
      </c>
      <c r="C38" s="2" t="s">
        <v>46</v>
      </c>
      <c r="D38" s="2" t="s">
        <v>7</v>
      </c>
      <c r="E38" s="5">
        <v>0.5</v>
      </c>
      <c r="F38" s="2">
        <v>15</v>
      </c>
      <c r="G38" s="2">
        <v>100</v>
      </c>
      <c r="H38" s="2">
        <f aca="true" t="shared" si="2" ref="H38:H46">SUM(F38:G38)</f>
        <v>115</v>
      </c>
    </row>
    <row r="39" spans="1:8" ht="12.75">
      <c r="A39" s="2" t="s">
        <v>31</v>
      </c>
      <c r="B39" s="2" t="s">
        <v>10</v>
      </c>
      <c r="C39" s="2" t="s">
        <v>46</v>
      </c>
      <c r="D39" s="2" t="s">
        <v>7</v>
      </c>
      <c r="E39" s="5">
        <v>0.25</v>
      </c>
      <c r="F39" s="2">
        <v>5</v>
      </c>
      <c r="G39" s="2">
        <v>67</v>
      </c>
      <c r="H39" s="2">
        <f t="shared" si="2"/>
        <v>72</v>
      </c>
    </row>
    <row r="40" spans="1:8" ht="12.75">
      <c r="A40" s="2" t="s">
        <v>31</v>
      </c>
      <c r="B40" s="2" t="s">
        <v>33</v>
      </c>
      <c r="C40" s="2" t="s">
        <v>34</v>
      </c>
      <c r="D40" s="2" t="s">
        <v>7</v>
      </c>
      <c r="E40" s="5">
        <v>0.1</v>
      </c>
      <c r="F40" s="2">
        <v>5</v>
      </c>
      <c r="G40" s="2">
        <v>20</v>
      </c>
      <c r="H40" s="2">
        <f t="shared" si="2"/>
        <v>25</v>
      </c>
    </row>
    <row r="41" spans="1:8" ht="12.75">
      <c r="A41" s="2" t="s">
        <v>31</v>
      </c>
      <c r="B41" s="2" t="s">
        <v>25</v>
      </c>
      <c r="C41" s="2" t="s">
        <v>24</v>
      </c>
      <c r="D41" s="2" t="s">
        <v>7</v>
      </c>
      <c r="E41" s="5">
        <v>0.1</v>
      </c>
      <c r="F41" s="2">
        <v>5</v>
      </c>
      <c r="G41" s="2">
        <v>20</v>
      </c>
      <c r="H41" s="2">
        <f t="shared" si="2"/>
        <v>25</v>
      </c>
    </row>
    <row r="42" spans="1:8" ht="12.75">
      <c r="A42" s="2" t="s">
        <v>31</v>
      </c>
      <c r="B42" s="2" t="s">
        <v>13</v>
      </c>
      <c r="C42" s="2" t="s">
        <v>14</v>
      </c>
      <c r="D42" s="2" t="s">
        <v>12</v>
      </c>
      <c r="E42" s="5">
        <v>0.25</v>
      </c>
      <c r="F42" s="2">
        <v>50</v>
      </c>
      <c r="G42" s="2">
        <v>45</v>
      </c>
      <c r="H42" s="2">
        <f t="shared" si="2"/>
        <v>95</v>
      </c>
    </row>
    <row r="43" spans="1:8" ht="12.75">
      <c r="A43" s="2" t="s">
        <v>31</v>
      </c>
      <c r="B43" s="2" t="s">
        <v>26</v>
      </c>
      <c r="C43" s="2" t="s">
        <v>14</v>
      </c>
      <c r="D43" s="2" t="s">
        <v>12</v>
      </c>
      <c r="E43" s="5">
        <v>0.1</v>
      </c>
      <c r="F43" s="2">
        <v>10</v>
      </c>
      <c r="G43" s="2">
        <v>20</v>
      </c>
      <c r="H43" s="4">
        <f t="shared" si="2"/>
        <v>30</v>
      </c>
    </row>
    <row r="44" spans="1:8" ht="12.75">
      <c r="A44" s="2" t="s">
        <v>31</v>
      </c>
      <c r="B44" s="2" t="s">
        <v>13</v>
      </c>
      <c r="C44" s="2" t="s">
        <v>17</v>
      </c>
      <c r="D44" s="2" t="s">
        <v>12</v>
      </c>
      <c r="E44" s="5">
        <v>0.25</v>
      </c>
      <c r="F44" s="2">
        <v>65</v>
      </c>
      <c r="G44" s="2">
        <v>45</v>
      </c>
      <c r="H44" s="2">
        <f t="shared" si="2"/>
        <v>110</v>
      </c>
    </row>
    <row r="45" spans="1:8" ht="12.75">
      <c r="A45" s="2" t="s">
        <v>31</v>
      </c>
      <c r="B45" s="2" t="s">
        <v>26</v>
      </c>
      <c r="C45" s="2" t="s">
        <v>17</v>
      </c>
      <c r="D45" s="2" t="s">
        <v>12</v>
      </c>
      <c r="E45" s="5">
        <v>0.25</v>
      </c>
      <c r="F45" s="2">
        <v>10</v>
      </c>
      <c r="G45" s="2">
        <v>33</v>
      </c>
      <c r="H45" s="2">
        <f t="shared" si="2"/>
        <v>43</v>
      </c>
    </row>
    <row r="46" spans="1:8" ht="12.75">
      <c r="A46" s="2" t="s">
        <v>31</v>
      </c>
      <c r="B46" s="2" t="s">
        <v>15</v>
      </c>
      <c r="C46" s="2" t="s">
        <v>27</v>
      </c>
      <c r="D46" s="2" t="s">
        <v>16</v>
      </c>
      <c r="E46" s="5">
        <v>0.25</v>
      </c>
      <c r="F46" s="2">
        <v>60</v>
      </c>
      <c r="G46" s="2">
        <v>50</v>
      </c>
      <c r="H46" s="2">
        <f t="shared" si="2"/>
        <v>110</v>
      </c>
    </row>
    <row r="47" ht="12.75">
      <c r="A47" s="1" t="s">
        <v>45</v>
      </c>
    </row>
    <row r="48" spans="1:8" ht="12.75">
      <c r="A48" s="2" t="s">
        <v>31</v>
      </c>
      <c r="B48" s="2" t="s">
        <v>13</v>
      </c>
      <c r="C48" s="2" t="s">
        <v>32</v>
      </c>
      <c r="D48" s="2" t="s">
        <v>19</v>
      </c>
      <c r="E48" s="5">
        <v>0.2</v>
      </c>
      <c r="F48" s="2">
        <v>10</v>
      </c>
      <c r="G48" s="2">
        <v>36</v>
      </c>
      <c r="H48" s="2">
        <f aca="true" t="shared" si="3" ref="H48:H58">SUM(F48:G48)</f>
        <v>46</v>
      </c>
    </row>
    <row r="49" spans="1:8" ht="12.75">
      <c r="A49" s="2" t="s">
        <v>31</v>
      </c>
      <c r="B49" s="2" t="s">
        <v>13</v>
      </c>
      <c r="C49" s="2" t="s">
        <v>20</v>
      </c>
      <c r="D49" s="2" t="s">
        <v>19</v>
      </c>
      <c r="E49" s="5">
        <v>0.2</v>
      </c>
      <c r="F49" s="2">
        <v>30</v>
      </c>
      <c r="G49" s="2">
        <v>36</v>
      </c>
      <c r="H49" s="2">
        <f t="shared" si="3"/>
        <v>66</v>
      </c>
    </row>
    <row r="50" spans="1:8" ht="12.75">
      <c r="A50" s="2" t="s">
        <v>31</v>
      </c>
      <c r="B50" s="2" t="s">
        <v>26</v>
      </c>
      <c r="C50" s="2" t="s">
        <v>28</v>
      </c>
      <c r="D50" s="2" t="s">
        <v>19</v>
      </c>
      <c r="E50" s="5">
        <v>0.2</v>
      </c>
      <c r="F50" s="2">
        <v>10</v>
      </c>
      <c r="G50" s="2">
        <v>36</v>
      </c>
      <c r="H50" s="2">
        <f t="shared" si="3"/>
        <v>46</v>
      </c>
    </row>
    <row r="51" spans="1:8" ht="12.75">
      <c r="A51" s="2" t="s">
        <v>31</v>
      </c>
      <c r="B51" s="2" t="s">
        <v>18</v>
      </c>
      <c r="C51" s="2" t="s">
        <v>21</v>
      </c>
      <c r="D51" s="2" t="s">
        <v>19</v>
      </c>
      <c r="E51" s="5">
        <v>0.1</v>
      </c>
      <c r="F51" s="2">
        <v>20</v>
      </c>
      <c r="G51" s="2">
        <v>18</v>
      </c>
      <c r="H51" s="2">
        <f t="shared" si="3"/>
        <v>38</v>
      </c>
    </row>
    <row r="52" spans="1:8" ht="12.75">
      <c r="A52" s="2" t="s">
        <v>31</v>
      </c>
      <c r="B52" s="2" t="s">
        <v>29</v>
      </c>
      <c r="C52" s="2" t="s">
        <v>21</v>
      </c>
      <c r="D52" s="2" t="s">
        <v>19</v>
      </c>
      <c r="E52" s="5">
        <v>0.1</v>
      </c>
      <c r="F52" s="2">
        <v>10</v>
      </c>
      <c r="G52" s="2">
        <v>18</v>
      </c>
      <c r="H52" s="2">
        <f t="shared" si="3"/>
        <v>28</v>
      </c>
    </row>
    <row r="53" spans="1:8" ht="12.75">
      <c r="A53" s="2" t="s">
        <v>31</v>
      </c>
      <c r="B53" s="2" t="s">
        <v>36</v>
      </c>
      <c r="C53" s="2" t="s">
        <v>35</v>
      </c>
      <c r="D53" s="2" t="s">
        <v>7</v>
      </c>
      <c r="E53" s="5">
        <v>0.1</v>
      </c>
      <c r="F53" s="2">
        <v>0</v>
      </c>
      <c r="G53" s="2">
        <v>18</v>
      </c>
      <c r="H53" s="2">
        <f t="shared" si="3"/>
        <v>18</v>
      </c>
    </row>
    <row r="54" spans="1:8" ht="12.75">
      <c r="A54" s="2" t="s">
        <v>31</v>
      </c>
      <c r="B54" s="2" t="s">
        <v>54</v>
      </c>
      <c r="C54" s="2" t="s">
        <v>52</v>
      </c>
      <c r="D54" s="2" t="s">
        <v>53</v>
      </c>
      <c r="E54" s="5">
        <v>0.1</v>
      </c>
      <c r="F54" s="2">
        <v>20</v>
      </c>
      <c r="G54" s="2">
        <v>18</v>
      </c>
      <c r="H54" s="2">
        <f t="shared" si="3"/>
        <v>38</v>
      </c>
    </row>
    <row r="55" spans="1:8" ht="12.75">
      <c r="A55" s="2" t="s">
        <v>31</v>
      </c>
      <c r="B55" s="2" t="s">
        <v>41</v>
      </c>
      <c r="C55" s="2" t="s">
        <v>42</v>
      </c>
      <c r="D55" s="2" t="s">
        <v>40</v>
      </c>
      <c r="E55" s="5">
        <v>0.1</v>
      </c>
      <c r="F55" s="2">
        <v>13</v>
      </c>
      <c r="G55" s="2">
        <v>18</v>
      </c>
      <c r="H55" s="2">
        <f t="shared" si="3"/>
        <v>31</v>
      </c>
    </row>
    <row r="56" spans="1:8" ht="12.75">
      <c r="A56" s="2" t="s">
        <v>31</v>
      </c>
      <c r="B56" s="2" t="s">
        <v>37</v>
      </c>
      <c r="C56" s="2" t="s">
        <v>39</v>
      </c>
      <c r="D56" s="2" t="s">
        <v>40</v>
      </c>
      <c r="E56" s="5">
        <v>0.1</v>
      </c>
      <c r="F56" s="2">
        <v>15</v>
      </c>
      <c r="G56" s="2">
        <v>18</v>
      </c>
      <c r="H56" s="2">
        <f t="shared" si="3"/>
        <v>33</v>
      </c>
    </row>
    <row r="57" spans="1:8" ht="12.75">
      <c r="A57" s="2" t="s">
        <v>31</v>
      </c>
      <c r="B57" s="2" t="s">
        <v>43</v>
      </c>
      <c r="C57" s="2" t="s">
        <v>39</v>
      </c>
      <c r="D57" s="2" t="s">
        <v>40</v>
      </c>
      <c r="E57" s="5">
        <v>0.1</v>
      </c>
      <c r="F57" s="2">
        <v>5</v>
      </c>
      <c r="G57" s="2">
        <v>20</v>
      </c>
      <c r="H57" s="2">
        <f t="shared" si="3"/>
        <v>25</v>
      </c>
    </row>
    <row r="58" spans="1:8" ht="12.75">
      <c r="A58" s="2" t="s">
        <v>31</v>
      </c>
      <c r="B58" s="2" t="s">
        <v>62</v>
      </c>
      <c r="C58" s="2" t="s">
        <v>64</v>
      </c>
      <c r="F58" s="2">
        <v>366</v>
      </c>
      <c r="G58" s="2">
        <v>10</v>
      </c>
      <c r="H58" s="2">
        <f t="shared" si="3"/>
        <v>376</v>
      </c>
    </row>
    <row r="60" spans="1:8" s="1" customFormat="1" ht="12.75">
      <c r="A60" s="1" t="s">
        <v>31</v>
      </c>
      <c r="B60" s="1" t="s">
        <v>48</v>
      </c>
      <c r="E60" s="6">
        <f>SUM(E38:E58)</f>
        <v>3.350000000000001</v>
      </c>
      <c r="F60" s="1">
        <f>SUM(F38:F58)</f>
        <v>724</v>
      </c>
      <c r="G60" s="1">
        <f>SUM(G38:G58)</f>
        <v>646</v>
      </c>
      <c r="H60" s="1">
        <f>SUM(H38:H58)</f>
        <v>1370</v>
      </c>
    </row>
    <row r="61" s="1" customFormat="1" ht="12.75">
      <c r="E61" s="6"/>
    </row>
    <row r="62" spans="1:5" s="1" customFormat="1" ht="12.75">
      <c r="A62" s="1" t="s">
        <v>65</v>
      </c>
      <c r="E62" s="6"/>
    </row>
    <row r="63" s="1" customFormat="1" ht="12.75">
      <c r="E63" s="6"/>
    </row>
    <row r="64" ht="12.75">
      <c r="A64" s="1" t="s">
        <v>44</v>
      </c>
    </row>
    <row r="65" spans="1:8" ht="12.75">
      <c r="A65" s="2" t="s">
        <v>68</v>
      </c>
      <c r="B65" s="2" t="s">
        <v>11</v>
      </c>
      <c r="C65" s="2" t="s">
        <v>94</v>
      </c>
      <c r="D65" s="2" t="s">
        <v>7</v>
      </c>
      <c r="E65" s="5">
        <v>0.5</v>
      </c>
      <c r="F65" s="2">
        <v>39</v>
      </c>
      <c r="G65" s="2">
        <v>100</v>
      </c>
      <c r="H65" s="2">
        <f>SUM(F65:G65)</f>
        <v>139</v>
      </c>
    </row>
    <row r="66" spans="1:8" ht="12.75">
      <c r="A66" s="2" t="s">
        <v>68</v>
      </c>
      <c r="B66" s="2" t="s">
        <v>10</v>
      </c>
      <c r="C66" s="2" t="s">
        <v>46</v>
      </c>
      <c r="D66" s="2" t="s">
        <v>7</v>
      </c>
      <c r="E66" s="5">
        <v>0.25</v>
      </c>
      <c r="F66" s="2">
        <v>5</v>
      </c>
      <c r="G66" s="2">
        <v>67</v>
      </c>
      <c r="H66" s="2">
        <f>SUM(F66:G66)</f>
        <v>72</v>
      </c>
    </row>
    <row r="67" spans="1:8" ht="12.75">
      <c r="A67" s="2" t="s">
        <v>68</v>
      </c>
      <c r="B67" s="2" t="s">
        <v>33</v>
      </c>
      <c r="C67" s="2" t="s">
        <v>34</v>
      </c>
      <c r="D67" s="2" t="s">
        <v>7</v>
      </c>
      <c r="E67" s="5">
        <v>0.1</v>
      </c>
      <c r="F67" s="2">
        <v>5</v>
      </c>
      <c r="G67" s="2">
        <v>20</v>
      </c>
      <c r="H67" s="2">
        <f>SUM(F67:G67)</f>
        <v>25</v>
      </c>
    </row>
    <row r="68" spans="1:8" ht="12.75">
      <c r="A68" s="2" t="s">
        <v>68</v>
      </c>
      <c r="B68" s="2" t="s">
        <v>25</v>
      </c>
      <c r="C68" s="2" t="s">
        <v>24</v>
      </c>
      <c r="D68" s="2" t="s">
        <v>7</v>
      </c>
      <c r="E68" s="5">
        <v>0.1</v>
      </c>
      <c r="F68" s="2">
        <v>5</v>
      </c>
      <c r="G68" s="2">
        <v>20</v>
      </c>
      <c r="H68" s="2">
        <f>SUM(F68:G68)</f>
        <v>25</v>
      </c>
    </row>
    <row r="69" spans="1:8" ht="12.75">
      <c r="A69" s="2" t="s">
        <v>68</v>
      </c>
      <c r="B69" s="2" t="s">
        <v>15</v>
      </c>
      <c r="C69" s="2" t="s">
        <v>27</v>
      </c>
      <c r="D69" s="2" t="s">
        <v>16</v>
      </c>
      <c r="E69" s="5">
        <v>0.25</v>
      </c>
      <c r="F69" s="2">
        <v>60</v>
      </c>
      <c r="G69" s="2">
        <v>50</v>
      </c>
      <c r="H69" s="2">
        <f>SUM(F69:G69)</f>
        <v>110</v>
      </c>
    </row>
    <row r="70" ht="12.75">
      <c r="A70" s="1" t="s">
        <v>45</v>
      </c>
    </row>
    <row r="71" spans="1:8" ht="12.75">
      <c r="A71" s="2" t="s">
        <v>68</v>
      </c>
      <c r="B71" s="2" t="s">
        <v>13</v>
      </c>
      <c r="C71" s="2" t="s">
        <v>32</v>
      </c>
      <c r="D71" s="2" t="s">
        <v>19</v>
      </c>
      <c r="E71" s="5">
        <v>0.2</v>
      </c>
      <c r="F71" s="2">
        <v>10</v>
      </c>
      <c r="G71" s="2">
        <v>36</v>
      </c>
      <c r="H71" s="2">
        <f aca="true" t="shared" si="4" ref="H71:H81">SUM(F71:G71)</f>
        <v>46</v>
      </c>
    </row>
    <row r="72" spans="1:8" ht="12.75">
      <c r="A72" s="2" t="s">
        <v>68</v>
      </c>
      <c r="B72" s="2" t="s">
        <v>13</v>
      </c>
      <c r="C72" s="2" t="s">
        <v>20</v>
      </c>
      <c r="D72" s="2" t="s">
        <v>19</v>
      </c>
      <c r="E72" s="5">
        <v>0.2</v>
      </c>
      <c r="F72" s="2">
        <v>30</v>
      </c>
      <c r="G72" s="2">
        <v>36</v>
      </c>
      <c r="H72" s="2">
        <f t="shared" si="4"/>
        <v>66</v>
      </c>
    </row>
    <row r="73" spans="1:8" ht="12.75">
      <c r="A73" s="2" t="s">
        <v>68</v>
      </c>
      <c r="B73" s="2" t="s">
        <v>26</v>
      </c>
      <c r="C73" s="2" t="s">
        <v>28</v>
      </c>
      <c r="D73" s="2" t="s">
        <v>19</v>
      </c>
      <c r="E73" s="5">
        <v>0.2</v>
      </c>
      <c r="F73" s="2">
        <v>10</v>
      </c>
      <c r="G73" s="2">
        <v>36</v>
      </c>
      <c r="H73" s="2">
        <f t="shared" si="4"/>
        <v>46</v>
      </c>
    </row>
    <row r="74" spans="1:8" ht="12.75">
      <c r="A74" s="2" t="s">
        <v>68</v>
      </c>
      <c r="B74" s="2" t="s">
        <v>18</v>
      </c>
      <c r="C74" s="2" t="s">
        <v>21</v>
      </c>
      <c r="D74" s="2" t="s">
        <v>19</v>
      </c>
      <c r="E74" s="5">
        <v>0.1</v>
      </c>
      <c r="F74" s="2">
        <v>20</v>
      </c>
      <c r="G74" s="2">
        <v>18</v>
      </c>
      <c r="H74" s="2">
        <f t="shared" si="4"/>
        <v>38</v>
      </c>
    </row>
    <row r="75" spans="1:8" ht="12.75">
      <c r="A75" s="2" t="s">
        <v>68</v>
      </c>
      <c r="B75" s="2" t="s">
        <v>29</v>
      </c>
      <c r="C75" s="2" t="s">
        <v>21</v>
      </c>
      <c r="D75" s="2" t="s">
        <v>19</v>
      </c>
      <c r="E75" s="5">
        <v>0.1</v>
      </c>
      <c r="F75" s="2">
        <v>10</v>
      </c>
      <c r="G75" s="2">
        <v>18</v>
      </c>
      <c r="H75" s="2">
        <f t="shared" si="4"/>
        <v>28</v>
      </c>
    </row>
    <row r="76" spans="1:8" ht="12.75">
      <c r="A76" s="2" t="s">
        <v>68</v>
      </c>
      <c r="B76" s="2" t="s">
        <v>36</v>
      </c>
      <c r="C76" s="2" t="s">
        <v>35</v>
      </c>
      <c r="D76" s="2" t="s">
        <v>7</v>
      </c>
      <c r="E76" s="5">
        <v>0.1</v>
      </c>
      <c r="F76" s="2">
        <v>0</v>
      </c>
      <c r="G76" s="2">
        <v>18</v>
      </c>
      <c r="H76" s="2">
        <f t="shared" si="4"/>
        <v>18</v>
      </c>
    </row>
    <row r="77" spans="1:8" ht="12.75">
      <c r="A77" s="2" t="s">
        <v>68</v>
      </c>
      <c r="B77" s="2" t="s">
        <v>54</v>
      </c>
      <c r="C77" s="2" t="s">
        <v>52</v>
      </c>
      <c r="D77" s="2" t="s">
        <v>53</v>
      </c>
      <c r="E77" s="5">
        <v>0.1</v>
      </c>
      <c r="F77" s="2">
        <v>20</v>
      </c>
      <c r="G77" s="2">
        <v>18</v>
      </c>
      <c r="H77" s="2">
        <f t="shared" si="4"/>
        <v>38</v>
      </c>
    </row>
    <row r="78" spans="1:8" ht="12.75">
      <c r="A78" s="2" t="s">
        <v>68</v>
      </c>
      <c r="B78" s="2" t="s">
        <v>41</v>
      </c>
      <c r="C78" s="2" t="s">
        <v>42</v>
      </c>
      <c r="D78" s="2" t="s">
        <v>40</v>
      </c>
      <c r="E78" s="5">
        <v>0.1</v>
      </c>
      <c r="F78" s="2">
        <v>13</v>
      </c>
      <c r="G78" s="2">
        <v>18</v>
      </c>
      <c r="H78" s="2">
        <f t="shared" si="4"/>
        <v>31</v>
      </c>
    </row>
    <row r="79" spans="1:8" ht="12.75">
      <c r="A79" s="2" t="s">
        <v>68</v>
      </c>
      <c r="B79" s="2" t="s">
        <v>37</v>
      </c>
      <c r="C79" s="2" t="s">
        <v>39</v>
      </c>
      <c r="D79" s="2" t="s">
        <v>40</v>
      </c>
      <c r="E79" s="5">
        <v>0.1</v>
      </c>
      <c r="F79" s="2">
        <v>15</v>
      </c>
      <c r="G79" s="2">
        <v>18</v>
      </c>
      <c r="H79" s="2">
        <f t="shared" si="4"/>
        <v>33</v>
      </c>
    </row>
    <row r="80" spans="1:8" ht="12.75">
      <c r="A80" s="2" t="s">
        <v>68</v>
      </c>
      <c r="B80" s="2" t="s">
        <v>43</v>
      </c>
      <c r="C80" s="2" t="s">
        <v>39</v>
      </c>
      <c r="D80" s="2" t="s">
        <v>40</v>
      </c>
      <c r="E80" s="5">
        <v>0.1</v>
      </c>
      <c r="F80" s="2">
        <v>5</v>
      </c>
      <c r="G80" s="2">
        <v>20</v>
      </c>
      <c r="H80" s="2">
        <f t="shared" si="4"/>
        <v>25</v>
      </c>
    </row>
    <row r="81" spans="1:8" ht="12.75">
      <c r="A81" s="2" t="s">
        <v>68</v>
      </c>
      <c r="B81" s="2" t="s">
        <v>62</v>
      </c>
      <c r="C81" s="2" t="s">
        <v>64</v>
      </c>
      <c r="F81" s="2">
        <v>280</v>
      </c>
      <c r="G81" s="2">
        <v>10</v>
      </c>
      <c r="H81" s="2">
        <f t="shared" si="4"/>
        <v>290</v>
      </c>
    </row>
    <row r="83" spans="1:8" s="1" customFormat="1" ht="12.75">
      <c r="A83" s="1" t="s">
        <v>68</v>
      </c>
      <c r="B83" s="1" t="s">
        <v>48</v>
      </c>
      <c r="E83" s="6">
        <f>SUM(E65:E81)</f>
        <v>2.5000000000000004</v>
      </c>
      <c r="F83" s="1">
        <f>SUM(F65:F81)</f>
        <v>527</v>
      </c>
      <c r="G83" s="1">
        <f>SUM(G65:G81)</f>
        <v>503</v>
      </c>
      <c r="H83" s="1">
        <f>SUM(H65:H81)</f>
        <v>1030</v>
      </c>
    </row>
    <row r="87" ht="12.75">
      <c r="A87" s="1" t="s">
        <v>70</v>
      </c>
    </row>
    <row r="88" spans="1:8" ht="12.75">
      <c r="A88" s="2" t="s">
        <v>0</v>
      </c>
      <c r="B88" s="2" t="s">
        <v>8</v>
      </c>
      <c r="C88" s="2" t="s">
        <v>1</v>
      </c>
      <c r="D88" s="2" t="s">
        <v>2</v>
      </c>
      <c r="E88" s="7" t="s">
        <v>3</v>
      </c>
      <c r="F88" s="8" t="s">
        <v>50</v>
      </c>
      <c r="G88" s="8" t="s">
        <v>30</v>
      </c>
      <c r="H88" s="8" t="s">
        <v>5</v>
      </c>
    </row>
    <row r="89" spans="5:8" ht="12.75">
      <c r="E89" s="7"/>
      <c r="F89" s="8" t="s">
        <v>9</v>
      </c>
      <c r="G89" s="8" t="s">
        <v>9</v>
      </c>
      <c r="H89" s="8" t="s">
        <v>4</v>
      </c>
    </row>
    <row r="90" spans="1:8" s="1" customFormat="1" ht="12.75">
      <c r="A90" s="1" t="s">
        <v>67</v>
      </c>
      <c r="E90" s="6"/>
      <c r="H90" s="9" t="s">
        <v>9</v>
      </c>
    </row>
    <row r="92" ht="12.75">
      <c r="A92" s="1" t="s">
        <v>81</v>
      </c>
    </row>
    <row r="93" spans="1:8" ht="12.75">
      <c r="A93" s="2" t="s">
        <v>6</v>
      </c>
      <c r="B93" s="2" t="s">
        <v>10</v>
      </c>
      <c r="C93" s="2" t="s">
        <v>93</v>
      </c>
      <c r="D93" s="2" t="s">
        <v>7</v>
      </c>
      <c r="E93" s="5">
        <v>0.25</v>
      </c>
      <c r="F93" s="2">
        <v>5</v>
      </c>
      <c r="G93" s="2">
        <v>67</v>
      </c>
      <c r="H93" s="2">
        <f aca="true" t="shared" si="5" ref="H93:H98">SUM(F93:G93)</f>
        <v>72</v>
      </c>
    </row>
    <row r="94" spans="1:8" ht="12.75">
      <c r="A94" s="2" t="s">
        <v>6</v>
      </c>
      <c r="B94" s="2" t="s">
        <v>71</v>
      </c>
      <c r="C94" s="2" t="s">
        <v>75</v>
      </c>
      <c r="D94" s="2" t="s">
        <v>72</v>
      </c>
      <c r="E94" s="5">
        <v>0.25</v>
      </c>
      <c r="F94" s="2">
        <v>25</v>
      </c>
      <c r="G94" s="2">
        <v>50</v>
      </c>
      <c r="H94" s="2">
        <f t="shared" si="5"/>
        <v>75</v>
      </c>
    </row>
    <row r="95" spans="1:8" ht="12.75">
      <c r="A95" s="2" t="s">
        <v>6</v>
      </c>
      <c r="B95" s="2" t="s">
        <v>25</v>
      </c>
      <c r="C95" s="2" t="s">
        <v>76</v>
      </c>
      <c r="D95" s="2" t="s">
        <v>7</v>
      </c>
      <c r="E95" s="5">
        <v>0.25</v>
      </c>
      <c r="F95" s="2">
        <v>10</v>
      </c>
      <c r="G95" s="2">
        <v>50</v>
      </c>
      <c r="H95" s="2">
        <f t="shared" si="5"/>
        <v>60</v>
      </c>
    </row>
    <row r="96" spans="1:8" ht="12.75">
      <c r="A96" s="2" t="s">
        <v>6</v>
      </c>
      <c r="B96" s="2" t="s">
        <v>73</v>
      </c>
      <c r="C96" s="2" t="s">
        <v>74</v>
      </c>
      <c r="D96" s="2" t="s">
        <v>16</v>
      </c>
      <c r="E96" s="5">
        <v>0.25</v>
      </c>
      <c r="F96" s="2">
        <v>60</v>
      </c>
      <c r="G96" s="2">
        <v>50</v>
      </c>
      <c r="H96" s="2">
        <f>SUM(F96:G96)</f>
        <v>110</v>
      </c>
    </row>
    <row r="97" spans="1:8" ht="12.75">
      <c r="A97" s="2" t="s">
        <v>6</v>
      </c>
      <c r="B97" s="2" t="s">
        <v>53</v>
      </c>
      <c r="C97" s="2" t="s">
        <v>77</v>
      </c>
      <c r="D97" s="2" t="s">
        <v>53</v>
      </c>
      <c r="E97" s="5">
        <v>0.4</v>
      </c>
      <c r="F97" s="2">
        <v>60</v>
      </c>
      <c r="G97" s="2">
        <v>79</v>
      </c>
      <c r="H97" s="2">
        <f>SUM(F97:G97)</f>
        <v>139</v>
      </c>
    </row>
    <row r="98" spans="1:8" ht="12.75">
      <c r="A98" s="2" t="s">
        <v>6</v>
      </c>
      <c r="B98" s="2" t="s">
        <v>53</v>
      </c>
      <c r="C98" s="2" t="s">
        <v>78</v>
      </c>
      <c r="D98" s="2" t="s">
        <v>53</v>
      </c>
      <c r="E98" s="5">
        <v>0.25</v>
      </c>
      <c r="F98" s="2">
        <v>60</v>
      </c>
      <c r="G98" s="2">
        <v>50</v>
      </c>
      <c r="H98" s="2">
        <f t="shared" si="5"/>
        <v>110</v>
      </c>
    </row>
    <row r="100" spans="1:8" s="1" customFormat="1" ht="12.75">
      <c r="A100" s="1" t="s">
        <v>6</v>
      </c>
      <c r="B100" s="1" t="s">
        <v>48</v>
      </c>
      <c r="E100" s="6">
        <f>SUM(E93:E98)</f>
        <v>1.65</v>
      </c>
      <c r="F100" s="1">
        <f>SUM(F93:F98)</f>
        <v>220</v>
      </c>
      <c r="G100" s="1">
        <f>SUM(G93:G98)</f>
        <v>346</v>
      </c>
      <c r="H100" s="1">
        <f>SUM(H93:H98)</f>
        <v>566</v>
      </c>
    </row>
    <row r="101" s="1" customFormat="1" ht="12.75">
      <c r="E101" s="6"/>
    </row>
    <row r="102" spans="1:8" s="1" customFormat="1" ht="12.75">
      <c r="A102" s="1" t="s">
        <v>79</v>
      </c>
      <c r="E102" s="6"/>
      <c r="H102" s="9"/>
    </row>
    <row r="104" ht="12.75">
      <c r="A104" s="1" t="s">
        <v>82</v>
      </c>
    </row>
    <row r="105" spans="1:8" ht="12.75">
      <c r="A105" s="2" t="s">
        <v>31</v>
      </c>
      <c r="B105" s="2" t="s">
        <v>10</v>
      </c>
      <c r="C105" s="2" t="s">
        <v>93</v>
      </c>
      <c r="D105" s="2" t="s">
        <v>7</v>
      </c>
      <c r="E105" s="5">
        <v>0.25</v>
      </c>
      <c r="F105" s="2">
        <v>5</v>
      </c>
      <c r="G105" s="2">
        <v>67</v>
      </c>
      <c r="H105" s="2">
        <f aca="true" t="shared" si="6" ref="H105:H112">SUM(F105:G105)</f>
        <v>72</v>
      </c>
    </row>
    <row r="106" spans="1:8" ht="12.75">
      <c r="A106" s="2" t="s">
        <v>31</v>
      </c>
      <c r="B106" s="2" t="s">
        <v>71</v>
      </c>
      <c r="C106" s="2" t="s">
        <v>75</v>
      </c>
      <c r="D106" s="2" t="s">
        <v>72</v>
      </c>
      <c r="E106" s="5">
        <v>0.5</v>
      </c>
      <c r="F106" s="2">
        <v>25</v>
      </c>
      <c r="G106" s="2">
        <v>100</v>
      </c>
      <c r="H106" s="2">
        <f t="shared" si="6"/>
        <v>125</v>
      </c>
    </row>
    <row r="107" spans="1:8" ht="12.75">
      <c r="A107" s="2" t="s">
        <v>31</v>
      </c>
      <c r="B107" s="2" t="s">
        <v>25</v>
      </c>
      <c r="C107" s="2" t="s">
        <v>76</v>
      </c>
      <c r="D107" s="2" t="s">
        <v>7</v>
      </c>
      <c r="E107" s="5">
        <v>0.5</v>
      </c>
      <c r="F107" s="2">
        <v>10</v>
      </c>
      <c r="G107" s="2">
        <v>100</v>
      </c>
      <c r="H107" s="2">
        <f t="shared" si="6"/>
        <v>110</v>
      </c>
    </row>
    <row r="108" spans="1:8" ht="12.75">
      <c r="A108" s="2" t="s">
        <v>31</v>
      </c>
      <c r="B108" s="2" t="s">
        <v>73</v>
      </c>
      <c r="C108" s="2" t="s">
        <v>74</v>
      </c>
      <c r="D108" s="2" t="s">
        <v>16</v>
      </c>
      <c r="E108" s="5">
        <v>0.15</v>
      </c>
      <c r="F108" s="2">
        <v>10</v>
      </c>
      <c r="G108" s="2">
        <v>31</v>
      </c>
      <c r="H108" s="2">
        <f t="shared" si="6"/>
        <v>41</v>
      </c>
    </row>
    <row r="109" spans="1:8" ht="12.75">
      <c r="A109" s="2" t="s">
        <v>31</v>
      </c>
      <c r="B109" s="2" t="s">
        <v>25</v>
      </c>
      <c r="C109" s="2" t="s">
        <v>84</v>
      </c>
      <c r="D109" s="2" t="s">
        <v>7</v>
      </c>
      <c r="E109" s="5">
        <v>0.5</v>
      </c>
      <c r="F109" s="2">
        <v>10</v>
      </c>
      <c r="G109" s="2">
        <v>100</v>
      </c>
      <c r="H109" s="2">
        <f>SUM(F109:G109)</f>
        <v>110</v>
      </c>
    </row>
    <row r="110" spans="1:8" ht="12.75">
      <c r="A110" s="2" t="s">
        <v>31</v>
      </c>
      <c r="B110" s="2" t="s">
        <v>53</v>
      </c>
      <c r="C110" s="2" t="s">
        <v>77</v>
      </c>
      <c r="D110" s="2" t="s">
        <v>53</v>
      </c>
      <c r="E110" s="5">
        <v>1</v>
      </c>
      <c r="F110" s="2">
        <v>50</v>
      </c>
      <c r="G110" s="2">
        <v>200</v>
      </c>
      <c r="H110" s="2">
        <f t="shared" si="6"/>
        <v>250</v>
      </c>
    </row>
    <row r="111" spans="1:8" ht="12.75">
      <c r="A111" s="2" t="s">
        <v>31</v>
      </c>
      <c r="B111" s="2" t="s">
        <v>53</v>
      </c>
      <c r="C111" s="2" t="s">
        <v>83</v>
      </c>
      <c r="D111" s="2" t="s">
        <v>53</v>
      </c>
      <c r="E111" s="5">
        <v>1</v>
      </c>
      <c r="F111" s="2">
        <v>25</v>
      </c>
      <c r="G111" s="2">
        <v>200</v>
      </c>
      <c r="H111" s="2">
        <f>SUM(F111:G111)</f>
        <v>225</v>
      </c>
    </row>
    <row r="112" spans="1:8" ht="12.75">
      <c r="A112" s="2" t="s">
        <v>31</v>
      </c>
      <c r="B112" s="2" t="s">
        <v>53</v>
      </c>
      <c r="C112" s="2" t="s">
        <v>78</v>
      </c>
      <c r="D112" s="2" t="s">
        <v>53</v>
      </c>
      <c r="E112" s="5">
        <v>1</v>
      </c>
      <c r="F112" s="2">
        <v>50</v>
      </c>
      <c r="G112" s="2">
        <v>200</v>
      </c>
      <c r="H112" s="2">
        <f t="shared" si="6"/>
        <v>250</v>
      </c>
    </row>
    <row r="114" spans="1:8" s="1" customFormat="1" ht="12.75">
      <c r="A114" s="1" t="s">
        <v>80</v>
      </c>
      <c r="B114" s="1" t="s">
        <v>48</v>
      </c>
      <c r="E114" s="6">
        <f>SUM(E105:E112)</f>
        <v>4.9</v>
      </c>
      <c r="F114" s="1">
        <f>SUM(F105:F112)</f>
        <v>185</v>
      </c>
      <c r="G114" s="1">
        <f>SUM(G105:G112)</f>
        <v>998</v>
      </c>
      <c r="H114" s="1">
        <f>SUM(H105:H112)</f>
        <v>1183</v>
      </c>
    </row>
    <row r="116" spans="1:8" s="1" customFormat="1" ht="12.75">
      <c r="A116" s="1" t="s">
        <v>85</v>
      </c>
      <c r="E116" s="6"/>
      <c r="H116" s="9"/>
    </row>
    <row r="118" ht="12.75">
      <c r="A118" s="1" t="s">
        <v>82</v>
      </c>
    </row>
    <row r="119" spans="1:8" ht="12.75">
      <c r="A119" s="2" t="s">
        <v>68</v>
      </c>
      <c r="B119" s="2" t="s">
        <v>10</v>
      </c>
      <c r="C119" s="2" t="s">
        <v>93</v>
      </c>
      <c r="D119" s="2" t="s">
        <v>7</v>
      </c>
      <c r="E119" s="5">
        <v>0.25</v>
      </c>
      <c r="F119" s="2">
        <v>5</v>
      </c>
      <c r="G119" s="2">
        <v>67</v>
      </c>
      <c r="H119" s="2">
        <f aca="true" t="shared" si="7" ref="H119:H127">SUM(F119:G119)</f>
        <v>72</v>
      </c>
    </row>
    <row r="120" spans="1:8" ht="12.75">
      <c r="A120" s="2" t="s">
        <v>68</v>
      </c>
      <c r="B120" s="2" t="s">
        <v>71</v>
      </c>
      <c r="C120" s="2" t="s">
        <v>75</v>
      </c>
      <c r="D120" s="2" t="s">
        <v>72</v>
      </c>
      <c r="E120" s="5">
        <v>0.5</v>
      </c>
      <c r="F120" s="2">
        <v>25</v>
      </c>
      <c r="G120" s="2">
        <v>100</v>
      </c>
      <c r="H120" s="2">
        <f t="shared" si="7"/>
        <v>125</v>
      </c>
    </row>
    <row r="121" spans="1:8" ht="12.75">
      <c r="A121" s="2" t="s">
        <v>68</v>
      </c>
      <c r="B121" s="2" t="s">
        <v>25</v>
      </c>
      <c r="C121" s="2" t="s">
        <v>76</v>
      </c>
      <c r="D121" s="2" t="s">
        <v>7</v>
      </c>
      <c r="E121" s="5">
        <v>0.5</v>
      </c>
      <c r="F121" s="2">
        <v>10</v>
      </c>
      <c r="G121" s="2">
        <v>100</v>
      </c>
      <c r="H121" s="2">
        <f t="shared" si="7"/>
        <v>110</v>
      </c>
    </row>
    <row r="122" spans="1:8" ht="12.75">
      <c r="A122" s="2" t="s">
        <v>68</v>
      </c>
      <c r="B122" s="2" t="s">
        <v>73</v>
      </c>
      <c r="C122" s="2" t="s">
        <v>74</v>
      </c>
      <c r="D122" s="2" t="s">
        <v>16</v>
      </c>
      <c r="E122" s="5">
        <v>0.15</v>
      </c>
      <c r="F122" s="2">
        <v>10</v>
      </c>
      <c r="G122" s="2">
        <v>31</v>
      </c>
      <c r="H122" s="2">
        <f t="shared" si="7"/>
        <v>41</v>
      </c>
    </row>
    <row r="123" spans="1:8" ht="12.75">
      <c r="A123" s="2" t="s">
        <v>68</v>
      </c>
      <c r="B123" s="2" t="s">
        <v>25</v>
      </c>
      <c r="C123" s="2" t="s">
        <v>84</v>
      </c>
      <c r="D123" s="2" t="s">
        <v>7</v>
      </c>
      <c r="E123" s="5">
        <v>0.3</v>
      </c>
      <c r="F123" s="2">
        <v>10</v>
      </c>
      <c r="G123" s="2">
        <v>67</v>
      </c>
      <c r="H123" s="2">
        <f t="shared" si="7"/>
        <v>77</v>
      </c>
    </row>
    <row r="124" spans="1:8" ht="12.75">
      <c r="A124" s="2" t="s">
        <v>68</v>
      </c>
      <c r="B124" s="2" t="s">
        <v>53</v>
      </c>
      <c r="C124" s="2" t="s">
        <v>77</v>
      </c>
      <c r="D124" s="2" t="s">
        <v>53</v>
      </c>
      <c r="E124" s="5">
        <v>1</v>
      </c>
      <c r="F124" s="2">
        <v>50</v>
      </c>
      <c r="G124" s="2">
        <v>200</v>
      </c>
      <c r="H124" s="2">
        <f t="shared" si="7"/>
        <v>250</v>
      </c>
    </row>
    <row r="125" spans="1:8" ht="12.75">
      <c r="A125" s="2" t="s">
        <v>68</v>
      </c>
      <c r="B125" s="2" t="s">
        <v>53</v>
      </c>
      <c r="C125" s="2" t="s">
        <v>92</v>
      </c>
      <c r="D125" s="2" t="s">
        <v>53</v>
      </c>
      <c r="E125" s="5">
        <v>1</v>
      </c>
      <c r="F125" s="2">
        <v>25</v>
      </c>
      <c r="G125" s="2">
        <v>200</v>
      </c>
      <c r="H125" s="2">
        <f t="shared" si="7"/>
        <v>225</v>
      </c>
    </row>
    <row r="126" spans="1:8" ht="12.75">
      <c r="A126" s="2" t="s">
        <v>68</v>
      </c>
      <c r="B126" s="2" t="s">
        <v>53</v>
      </c>
      <c r="C126" s="2" t="s">
        <v>78</v>
      </c>
      <c r="D126" s="2" t="s">
        <v>53</v>
      </c>
      <c r="E126" s="5">
        <v>1</v>
      </c>
      <c r="F126" s="2">
        <v>50</v>
      </c>
      <c r="G126" s="2">
        <v>200</v>
      </c>
      <c r="H126" s="2">
        <f>SUM(F126:G126)</f>
        <v>250</v>
      </c>
    </row>
    <row r="127" spans="1:8" ht="12.75">
      <c r="A127" s="2" t="s">
        <v>68</v>
      </c>
      <c r="B127" s="2" t="s">
        <v>88</v>
      </c>
      <c r="C127" s="2" t="s">
        <v>89</v>
      </c>
      <c r="E127" s="5">
        <v>3</v>
      </c>
      <c r="F127" s="2">
        <v>50</v>
      </c>
      <c r="G127" s="2">
        <v>400</v>
      </c>
      <c r="H127" s="2">
        <f t="shared" si="7"/>
        <v>450</v>
      </c>
    </row>
    <row r="129" spans="1:8" s="1" customFormat="1" ht="12.75">
      <c r="A129" s="1" t="s">
        <v>86</v>
      </c>
      <c r="B129" s="1" t="s">
        <v>48</v>
      </c>
      <c r="E129" s="6">
        <f>SUM(E119:E127)</f>
        <v>7.7</v>
      </c>
      <c r="F129" s="1">
        <f>SUM(F119:F127)</f>
        <v>235</v>
      </c>
      <c r="G129" s="1">
        <f>SUM(G119:G127)</f>
        <v>1365</v>
      </c>
      <c r="H129" s="1">
        <f>SUM(H119:H127)</f>
        <v>1600</v>
      </c>
    </row>
    <row r="131" spans="1:8" s="1" customFormat="1" ht="12.75">
      <c r="A131" s="1" t="s">
        <v>87</v>
      </c>
      <c r="E131" s="6"/>
      <c r="H131" s="9"/>
    </row>
    <row r="133" ht="12.75">
      <c r="A133" s="1" t="s">
        <v>82</v>
      </c>
    </row>
    <row r="134" spans="1:8" ht="12.75">
      <c r="A134" s="2" t="s">
        <v>68</v>
      </c>
      <c r="B134" s="2" t="s">
        <v>10</v>
      </c>
      <c r="C134" s="2" t="s">
        <v>93</v>
      </c>
      <c r="D134" s="2" t="s">
        <v>7</v>
      </c>
      <c r="E134" s="5">
        <v>0.25</v>
      </c>
      <c r="F134" s="2">
        <v>5</v>
      </c>
      <c r="G134" s="2">
        <v>67</v>
      </c>
      <c r="H134" s="2">
        <f aca="true" t="shared" si="8" ref="H134:H143">SUM(F134:G134)</f>
        <v>72</v>
      </c>
    </row>
    <row r="135" spans="1:8" ht="12.75">
      <c r="A135" s="2" t="s">
        <v>68</v>
      </c>
      <c r="B135" s="2" t="s">
        <v>71</v>
      </c>
      <c r="C135" s="2" t="s">
        <v>75</v>
      </c>
      <c r="D135" s="2" t="s">
        <v>72</v>
      </c>
      <c r="E135" s="5">
        <v>0.5</v>
      </c>
      <c r="F135" s="2">
        <v>25</v>
      </c>
      <c r="G135" s="2">
        <v>100</v>
      </c>
      <c r="H135" s="2">
        <f t="shared" si="8"/>
        <v>125</v>
      </c>
    </row>
    <row r="136" spans="1:8" ht="12.75">
      <c r="A136" s="2" t="s">
        <v>68</v>
      </c>
      <c r="B136" s="2" t="s">
        <v>25</v>
      </c>
      <c r="C136" s="2" t="s">
        <v>76</v>
      </c>
      <c r="D136" s="2" t="s">
        <v>7</v>
      </c>
      <c r="E136" s="5">
        <v>0.5</v>
      </c>
      <c r="F136" s="2">
        <v>10</v>
      </c>
      <c r="G136" s="2">
        <v>100</v>
      </c>
      <c r="H136" s="2">
        <f t="shared" si="8"/>
        <v>110</v>
      </c>
    </row>
    <row r="137" spans="1:8" ht="12.75">
      <c r="A137" s="2" t="s">
        <v>68</v>
      </c>
      <c r="B137" s="2" t="s">
        <v>73</v>
      </c>
      <c r="C137" s="2" t="s">
        <v>74</v>
      </c>
      <c r="D137" s="2" t="s">
        <v>16</v>
      </c>
      <c r="E137" s="5">
        <v>0.15</v>
      </c>
      <c r="F137" s="2">
        <v>10</v>
      </c>
      <c r="G137" s="2">
        <v>31</v>
      </c>
      <c r="H137" s="2">
        <f t="shared" si="8"/>
        <v>41</v>
      </c>
    </row>
    <row r="138" spans="1:8" ht="12.75">
      <c r="A138" s="2" t="s">
        <v>68</v>
      </c>
      <c r="B138" s="2" t="s">
        <v>25</v>
      </c>
      <c r="C138" s="2" t="s">
        <v>84</v>
      </c>
      <c r="D138" s="2" t="s">
        <v>7</v>
      </c>
      <c r="E138" s="5">
        <v>0.3</v>
      </c>
      <c r="F138" s="2">
        <v>10</v>
      </c>
      <c r="G138" s="2">
        <v>67</v>
      </c>
      <c r="H138" s="2">
        <f t="shared" si="8"/>
        <v>77</v>
      </c>
    </row>
    <row r="139" spans="1:8" ht="12.75">
      <c r="A139" s="2" t="s">
        <v>68</v>
      </c>
      <c r="B139" s="2" t="s">
        <v>53</v>
      </c>
      <c r="C139" s="2" t="s">
        <v>77</v>
      </c>
      <c r="D139" s="2" t="s">
        <v>53</v>
      </c>
      <c r="E139" s="5">
        <v>1</v>
      </c>
      <c r="F139" s="2">
        <v>50</v>
      </c>
      <c r="G139" s="2">
        <v>200</v>
      </c>
      <c r="H139" s="2">
        <f t="shared" si="8"/>
        <v>250</v>
      </c>
    </row>
    <row r="140" spans="1:8" ht="12.75">
      <c r="A140" s="2" t="s">
        <v>68</v>
      </c>
      <c r="B140" s="2" t="s">
        <v>53</v>
      </c>
      <c r="C140" s="2" t="s">
        <v>92</v>
      </c>
      <c r="D140" s="2" t="s">
        <v>53</v>
      </c>
      <c r="E140" s="5">
        <v>1</v>
      </c>
      <c r="F140" s="2">
        <v>25</v>
      </c>
      <c r="G140" s="2">
        <v>200</v>
      </c>
      <c r="H140" s="2">
        <f t="shared" si="8"/>
        <v>225</v>
      </c>
    </row>
    <row r="141" spans="1:8" ht="12.75">
      <c r="A141" s="2" t="s">
        <v>68</v>
      </c>
      <c r="B141" s="2" t="s">
        <v>53</v>
      </c>
      <c r="C141" s="2" t="s">
        <v>78</v>
      </c>
      <c r="D141" s="2" t="s">
        <v>53</v>
      </c>
      <c r="E141" s="5">
        <v>1</v>
      </c>
      <c r="F141" s="2">
        <v>50</v>
      </c>
      <c r="G141" s="2">
        <v>200</v>
      </c>
      <c r="H141" s="2">
        <f t="shared" si="8"/>
        <v>250</v>
      </c>
    </row>
    <row r="142" spans="1:8" ht="12.75">
      <c r="A142" s="2" t="s">
        <v>68</v>
      </c>
      <c r="B142" s="2" t="s">
        <v>88</v>
      </c>
      <c r="C142" s="2" t="s">
        <v>91</v>
      </c>
      <c r="E142" s="5">
        <v>2</v>
      </c>
      <c r="F142" s="2">
        <v>50</v>
      </c>
      <c r="G142" s="2">
        <v>350</v>
      </c>
      <c r="H142" s="2">
        <f>SUM(F142:G142)</f>
        <v>400</v>
      </c>
    </row>
    <row r="143" spans="1:8" ht="12.75">
      <c r="A143" s="2" t="s">
        <v>68</v>
      </c>
      <c r="B143" s="2" t="s">
        <v>88</v>
      </c>
      <c r="C143" s="2" t="s">
        <v>89</v>
      </c>
      <c r="E143" s="5">
        <v>3</v>
      </c>
      <c r="F143" s="2">
        <v>50</v>
      </c>
      <c r="G143" s="2">
        <v>400</v>
      </c>
      <c r="H143" s="2">
        <f t="shared" si="8"/>
        <v>450</v>
      </c>
    </row>
    <row r="145" spans="1:8" s="1" customFormat="1" ht="12.75">
      <c r="A145" s="1" t="s">
        <v>90</v>
      </c>
      <c r="B145" s="1" t="s">
        <v>48</v>
      </c>
      <c r="E145" s="6">
        <f>SUM(E134:E143)</f>
        <v>9.7</v>
      </c>
      <c r="F145" s="1">
        <f>SUM(F134:F143)</f>
        <v>285</v>
      </c>
      <c r="G145" s="1">
        <f>SUM(G134:G143)</f>
        <v>1715</v>
      </c>
      <c r="H145" s="1">
        <f>SUM(H134:H143)</f>
        <v>2000</v>
      </c>
    </row>
  </sheetData>
  <printOptions gridLines="1"/>
  <pageMargins left="0.75" right="0.18" top="0.54" bottom="0.44" header="0.5" footer="0.3"/>
  <pageSetup fitToHeight="1" fitToWidth="1" horizontalDpi="600" verticalDpi="600" orientation="portrait" scale="58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zoomScale="85" zoomScaleNormal="85" workbookViewId="0" topLeftCell="A1">
      <selection activeCell="I4" sqref="I4:I6"/>
    </sheetView>
  </sheetViews>
  <sheetFormatPr defaultColWidth="9.140625" defaultRowHeight="12.75"/>
  <cols>
    <col min="1" max="1" width="9.140625" style="2" customWidth="1"/>
    <col min="2" max="2" width="23.57421875" style="2" customWidth="1"/>
    <col min="3" max="3" width="26.57421875" style="2" bestFit="1" customWidth="1"/>
    <col min="4" max="4" width="6.00390625" style="2" bestFit="1" customWidth="1"/>
    <col min="5" max="5" width="6.7109375" style="2" bestFit="1" customWidth="1"/>
    <col min="6" max="6" width="5.28125" style="2" bestFit="1" customWidth="1"/>
    <col min="7" max="7" width="12.140625" style="2" bestFit="1" customWidth="1"/>
    <col min="8" max="8" width="5.140625" style="2" bestFit="1" customWidth="1"/>
    <col min="9" max="16384" width="9.140625" style="2" customWidth="1"/>
  </cols>
  <sheetData>
    <row r="1" spans="1:7" ht="12.75">
      <c r="A1" s="1" t="s">
        <v>55</v>
      </c>
      <c r="C1" s="2" t="s">
        <v>22</v>
      </c>
      <c r="G1" s="3">
        <v>39494</v>
      </c>
    </row>
    <row r="4" spans="1:9" ht="12.75">
      <c r="A4" s="2" t="s">
        <v>0</v>
      </c>
      <c r="B4" s="2" t="s">
        <v>8</v>
      </c>
      <c r="C4" s="2" t="s">
        <v>1</v>
      </c>
      <c r="D4" s="2" t="s">
        <v>2</v>
      </c>
      <c r="E4" s="2" t="s">
        <v>3</v>
      </c>
      <c r="F4" s="2" t="s">
        <v>50</v>
      </c>
      <c r="G4" s="8" t="s">
        <v>30</v>
      </c>
      <c r="H4" s="2" t="s">
        <v>5</v>
      </c>
      <c r="I4" s="2" t="s">
        <v>63</v>
      </c>
    </row>
    <row r="5" spans="6:8" ht="12.75">
      <c r="F5" s="2" t="s">
        <v>9</v>
      </c>
      <c r="G5" s="2" t="s">
        <v>51</v>
      </c>
      <c r="H5" s="2" t="s">
        <v>4</v>
      </c>
    </row>
    <row r="6" ht="12.75">
      <c r="H6" s="2" t="s">
        <v>9</v>
      </c>
    </row>
    <row r="8" ht="12.75">
      <c r="A8" s="1" t="s">
        <v>56</v>
      </c>
    </row>
    <row r="9" ht="12.75">
      <c r="A9" s="1"/>
    </row>
    <row r="10" spans="1:8" ht="12.75">
      <c r="A10" s="2" t="s">
        <v>47</v>
      </c>
      <c r="B10" s="2" t="s">
        <v>57</v>
      </c>
      <c r="C10" s="2" t="s">
        <v>58</v>
      </c>
      <c r="D10" s="2" t="s">
        <v>7</v>
      </c>
      <c r="E10" s="2">
        <v>0.5</v>
      </c>
      <c r="F10" s="2">
        <v>5</v>
      </c>
      <c r="G10" s="2">
        <v>65</v>
      </c>
      <c r="H10" s="2">
        <f>SUM(F10:G10)</f>
        <v>70</v>
      </c>
    </row>
    <row r="11" spans="1:8" ht="12.75">
      <c r="A11" s="2" t="s">
        <v>47</v>
      </c>
      <c r="B11" s="2" t="s">
        <v>10</v>
      </c>
      <c r="C11" s="2" t="s">
        <v>58</v>
      </c>
      <c r="D11" s="2" t="s">
        <v>7</v>
      </c>
      <c r="E11" s="2">
        <v>0.5</v>
      </c>
      <c r="F11" s="2">
        <v>5</v>
      </c>
      <c r="G11" s="2">
        <v>65</v>
      </c>
      <c r="H11" s="2">
        <f>SUM(F11:G11)</f>
        <v>70</v>
      </c>
    </row>
    <row r="12" spans="1:8" ht="12.75">
      <c r="A12" s="2" t="s">
        <v>47</v>
      </c>
      <c r="B12" s="2" t="s">
        <v>59</v>
      </c>
      <c r="C12" s="2" t="s">
        <v>34</v>
      </c>
      <c r="D12" s="2" t="s">
        <v>19</v>
      </c>
      <c r="E12" s="2">
        <v>0.5</v>
      </c>
      <c r="F12" s="2">
        <v>5</v>
      </c>
      <c r="G12" s="2">
        <v>65</v>
      </c>
      <c r="H12" s="2">
        <f>SUM(F12:G12)</f>
        <v>70</v>
      </c>
    </row>
    <row r="13" spans="1:8" ht="12.75">
      <c r="A13" s="2" t="s">
        <v>47</v>
      </c>
      <c r="B13" s="2" t="s">
        <v>60</v>
      </c>
      <c r="C13" s="2" t="s">
        <v>34</v>
      </c>
      <c r="D13" s="2" t="s">
        <v>53</v>
      </c>
      <c r="E13" s="2">
        <v>0.5</v>
      </c>
      <c r="F13" s="2">
        <v>5</v>
      </c>
      <c r="G13" s="2">
        <v>65</v>
      </c>
      <c r="H13" s="2">
        <f>SUM(F13:G13)</f>
        <v>70</v>
      </c>
    </row>
    <row r="14" spans="1:8" ht="12.75">
      <c r="A14" s="2" t="s">
        <v>47</v>
      </c>
      <c r="B14" s="2" t="s">
        <v>61</v>
      </c>
      <c r="C14" s="2" t="s">
        <v>23</v>
      </c>
      <c r="D14" s="2" t="s">
        <v>19</v>
      </c>
      <c r="E14" s="2">
        <v>0.5</v>
      </c>
      <c r="F14" s="2">
        <v>5</v>
      </c>
      <c r="G14" s="2">
        <v>65</v>
      </c>
      <c r="H14" s="2">
        <f>SUM(F14:G14)</f>
        <v>70</v>
      </c>
    </row>
    <row r="16" spans="1:8" s="1" customFormat="1" ht="12.75">
      <c r="A16" s="1" t="s">
        <v>47</v>
      </c>
      <c r="B16" s="1" t="s">
        <v>48</v>
      </c>
      <c r="E16" s="1">
        <f>SUM(E10:E14)</f>
        <v>2.5</v>
      </c>
      <c r="F16" s="1">
        <f>SUM(F10:F14)</f>
        <v>25</v>
      </c>
      <c r="G16" s="1">
        <f>SUM(G10:G14)</f>
        <v>325</v>
      </c>
      <c r="H16" s="1">
        <f>SUM(H10:H14)</f>
        <v>350</v>
      </c>
    </row>
    <row r="17" s="1" customFormat="1" ht="12.75"/>
    <row r="18" s="1" customFormat="1" ht="12.75"/>
    <row r="19" spans="1:8" ht="12.75">
      <c r="A19" s="2" t="s">
        <v>6</v>
      </c>
      <c r="B19" s="2" t="s">
        <v>57</v>
      </c>
      <c r="C19" s="2" t="s">
        <v>58</v>
      </c>
      <c r="D19" s="2" t="s">
        <v>7</v>
      </c>
      <c r="E19" s="2">
        <v>1</v>
      </c>
      <c r="F19" s="2">
        <v>25</v>
      </c>
      <c r="G19" s="2">
        <v>130</v>
      </c>
      <c r="H19" s="2">
        <f>SUM(F19:G19)</f>
        <v>155</v>
      </c>
    </row>
    <row r="20" spans="1:8" ht="12.75">
      <c r="A20" s="2" t="s">
        <v>6</v>
      </c>
      <c r="B20" s="2" t="s">
        <v>10</v>
      </c>
      <c r="C20" s="2" t="s">
        <v>58</v>
      </c>
      <c r="D20" s="2" t="s">
        <v>7</v>
      </c>
      <c r="E20" s="2">
        <v>0.5</v>
      </c>
      <c r="F20" s="2">
        <v>5</v>
      </c>
      <c r="G20" s="2">
        <v>65</v>
      </c>
      <c r="H20" s="2">
        <f>SUM(F20:G20)</f>
        <v>70</v>
      </c>
    </row>
    <row r="21" spans="1:8" ht="12.75">
      <c r="A21" s="2" t="s">
        <v>6</v>
      </c>
      <c r="B21" s="2" t="s">
        <v>59</v>
      </c>
      <c r="C21" s="2" t="s">
        <v>34</v>
      </c>
      <c r="D21" s="2" t="s">
        <v>19</v>
      </c>
      <c r="E21" s="2">
        <v>2</v>
      </c>
      <c r="F21" s="2">
        <v>25</v>
      </c>
      <c r="G21" s="2">
        <v>260</v>
      </c>
      <c r="H21" s="2">
        <f>SUM(F21:G21)</f>
        <v>285</v>
      </c>
    </row>
    <row r="22" spans="1:8" ht="12.75">
      <c r="A22" s="2" t="s">
        <v>6</v>
      </c>
      <c r="B22" s="2" t="s">
        <v>60</v>
      </c>
      <c r="C22" s="2" t="s">
        <v>34</v>
      </c>
      <c r="D22" s="2" t="s">
        <v>53</v>
      </c>
      <c r="E22" s="2">
        <v>1</v>
      </c>
      <c r="F22" s="2">
        <v>25</v>
      </c>
      <c r="G22" s="2">
        <v>130</v>
      </c>
      <c r="H22" s="2">
        <f>SUM(F22:G22)</f>
        <v>155</v>
      </c>
    </row>
    <row r="23" spans="1:8" ht="12.75">
      <c r="A23" s="2" t="s">
        <v>6</v>
      </c>
      <c r="B23" s="2" t="s">
        <v>61</v>
      </c>
      <c r="C23" s="2" t="s">
        <v>23</v>
      </c>
      <c r="D23" s="2" t="s">
        <v>19</v>
      </c>
      <c r="E23" s="2">
        <v>1</v>
      </c>
      <c r="F23" s="2">
        <v>25</v>
      </c>
      <c r="G23" s="2">
        <v>130</v>
      </c>
      <c r="H23" s="2">
        <f>SUM(F23:G23)</f>
        <v>155</v>
      </c>
    </row>
    <row r="25" spans="1:8" s="1" customFormat="1" ht="12.75">
      <c r="A25" s="1" t="s">
        <v>6</v>
      </c>
      <c r="B25" s="1" t="s">
        <v>48</v>
      </c>
      <c r="E25" s="1">
        <f>SUM(E19:E23)</f>
        <v>5.5</v>
      </c>
      <c r="F25" s="1">
        <f>SUM(F19:F23)</f>
        <v>105</v>
      </c>
      <c r="G25" s="1">
        <f>SUM(G19:G23)</f>
        <v>715</v>
      </c>
      <c r="H25" s="1">
        <f>SUM(H19:H23)</f>
        <v>820</v>
      </c>
    </row>
    <row r="26" s="1" customFormat="1" ht="12.75"/>
    <row r="28" spans="1:8" ht="12.75">
      <c r="A28" s="2" t="s">
        <v>31</v>
      </c>
      <c r="B28" s="2" t="s">
        <v>57</v>
      </c>
      <c r="C28" s="2" t="s">
        <v>58</v>
      </c>
      <c r="D28" s="2" t="s">
        <v>7</v>
      </c>
      <c r="E28" s="2">
        <v>1</v>
      </c>
      <c r="F28" s="2">
        <v>50</v>
      </c>
      <c r="G28" s="2">
        <v>130</v>
      </c>
      <c r="H28" s="2">
        <f>SUM(F28:G28)</f>
        <v>180</v>
      </c>
    </row>
    <row r="29" spans="1:8" ht="12.75">
      <c r="A29" s="2" t="s">
        <v>31</v>
      </c>
      <c r="B29" s="2" t="s">
        <v>10</v>
      </c>
      <c r="C29" s="2" t="s">
        <v>58</v>
      </c>
      <c r="D29" s="2" t="s">
        <v>7</v>
      </c>
      <c r="E29" s="2">
        <v>0.5</v>
      </c>
      <c r="F29" s="2">
        <v>5</v>
      </c>
      <c r="G29" s="2">
        <v>65</v>
      </c>
      <c r="H29" s="2">
        <f>SUM(F29:G29)</f>
        <v>70</v>
      </c>
    </row>
    <row r="30" spans="1:8" ht="12.75">
      <c r="A30" s="2" t="s">
        <v>31</v>
      </c>
      <c r="B30" s="2" t="s">
        <v>59</v>
      </c>
      <c r="C30" s="2" t="s">
        <v>34</v>
      </c>
      <c r="D30" s="2" t="s">
        <v>19</v>
      </c>
      <c r="E30" s="2">
        <v>2</v>
      </c>
      <c r="F30" s="2">
        <v>50</v>
      </c>
      <c r="G30" s="2">
        <v>260</v>
      </c>
      <c r="H30" s="2">
        <f>SUM(F30:G30)</f>
        <v>310</v>
      </c>
    </row>
    <row r="31" spans="1:8" ht="12.75">
      <c r="A31" s="2" t="s">
        <v>31</v>
      </c>
      <c r="B31" s="2" t="s">
        <v>60</v>
      </c>
      <c r="C31" s="2" t="s">
        <v>34</v>
      </c>
      <c r="D31" s="2" t="s">
        <v>53</v>
      </c>
      <c r="E31" s="2">
        <v>2</v>
      </c>
      <c r="F31" s="2">
        <v>50</v>
      </c>
      <c r="G31" s="2">
        <v>260</v>
      </c>
      <c r="H31" s="2">
        <f>SUM(F31:G31)</f>
        <v>310</v>
      </c>
    </row>
    <row r="32" spans="1:8" ht="12.75">
      <c r="A32" s="2" t="s">
        <v>31</v>
      </c>
      <c r="B32" s="2" t="s">
        <v>61</v>
      </c>
      <c r="C32" s="2" t="s">
        <v>23</v>
      </c>
      <c r="D32" s="2" t="s">
        <v>19</v>
      </c>
      <c r="E32" s="2">
        <v>1</v>
      </c>
      <c r="F32" s="2">
        <v>50</v>
      </c>
      <c r="G32" s="2">
        <v>130</v>
      </c>
      <c r="H32" s="2">
        <f>SUM(F32:G32)</f>
        <v>180</v>
      </c>
    </row>
    <row r="34" spans="1:8" s="1" customFormat="1" ht="12.75">
      <c r="A34" s="1" t="s">
        <v>31</v>
      </c>
      <c r="B34" s="1" t="s">
        <v>48</v>
      </c>
      <c r="E34" s="1">
        <f>SUM(E28:E32)</f>
        <v>6.5</v>
      </c>
      <c r="F34" s="1">
        <f>SUM(F28:F32)</f>
        <v>205</v>
      </c>
      <c r="G34" s="1">
        <f>SUM(G28:G32)</f>
        <v>845</v>
      </c>
      <c r="H34" s="1">
        <f>SUM(H28:H32)</f>
        <v>1050</v>
      </c>
    </row>
  </sheetData>
  <dataValidations count="1">
    <dataValidation type="list" allowBlank="1" showInputMessage="1" showErrorMessage="1" sqref="I10:I33">
      <formula1>valid_job</formula1>
    </dataValidation>
  </dataValidation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</dc:creator>
  <cp:keywords/>
  <dc:description/>
  <cp:lastModifiedBy> </cp:lastModifiedBy>
  <cp:lastPrinted>2008-02-15T19:00:10Z</cp:lastPrinted>
  <dcterms:created xsi:type="dcterms:W3CDTF">2007-04-13T17:56:45Z</dcterms:created>
  <dcterms:modified xsi:type="dcterms:W3CDTF">2009-03-24T16:29:37Z</dcterms:modified>
  <cp:category/>
  <cp:version/>
  <cp:contentType/>
  <cp:contentStatus/>
</cp:coreProperties>
</file>